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<sst xmlns="http://schemas.openxmlformats.org/spreadsheetml/2006/main" xmlns:r="http://schemas.openxmlformats.org/officeDocument/2006/relationships" count="80" uniqueCount="80">
  <si>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指用副木  Ｌサイズ（17×2.5×1cm程度）　参考：オオサキメディカル 指用ソフトシーネ</t>
  </si>
  <si>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</si>
  <si>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</si>
  <si>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</si>
  <si>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</si>
  <si>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キネオロジーテープ　品指定  日進医療器:ZEROテックス　キネシオロジーテープ　2.5㎝×5m　2巻入
スクイル：100-955 又は ウチダス:8-637-5353</t>
  </si>
  <si>
    <t>（注）</t>
    <rPh sb="1" eb="2">
      <t>チュウ</t>
    </rPh>
    <phoneticPr fontId="5"/>
  </si>
  <si>
    <t>急性期用冷却剤  関節用　Mサイズ（15×27cm程度）　参考：三重化学工業 アイシングフィットG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</si>
  <si>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</si>
  <si>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</si>
  <si>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</si>
  <si>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刈込鋏  太枝切り付き　刃渡り：165mm　全長：650mm程度　参考：スマートスクール 807-520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</si>
  <si>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</si>
  <si>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</si>
  <si>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</si>
  <si>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</si>
  <si>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</si>
  <si>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う  んこ</t>
  </si>
  <si>
    <t>保健用品　品指定  ニチバン：ケアリーブ 
Sサイズ200枚入・Mサイズ100枚入・Lサイズ50枚入　各1箱、合計3箱</t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</si>
  <si>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</si>
  <si>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</si>
  <si>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</si>
  <si>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</si>
  <si>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</si>
  <si>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携帯嘔吐用袋　品指定  容量：1L　2個入　ケンユー： ハイポットⅡ　</t>
  </si>
  <si>
    <t>プール用薬剤 品指定  ネオクロール90Ｗ　(顆粒)12㎏(600ｇ×20袋)、中和剤付</t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</si>
  <si>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</si>
  <si>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</si>
  <si>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プール用薬剤  遊離残留塩素測定試薬　DPD法試薬（錠剤）100錠</t>
  </si>
  <si>
    <t>急性期用冷却剤  指用　1セット3個入（φ3×8cm程度）　参考：三重化学工業 アイシングフィットG</t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</si>
  <si>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</si>
  <si>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</si>
  <si>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ガーゼ  滅菌済　5×5cm　40枚入　綿100％　参考：エルモ 滅菌ガーゼ</t>
  </si>
  <si>
    <t>トイレブラシ　品指定  テラモト：トイレブラシＣ　スマートスクール：892-251　同一品であればカタログ不問</t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</si>
  <si>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</si>
  <si>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</si>
  <si>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</si>
  <si>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</si>
  <si>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/>
  </si>
  <si>
    <t>保健用品　品指定  ニチバン：ケアリーブ （関節部用）
LLサイズ9枚入・ビッグサイズ7枚入・ジャンボサイズ5枚入　各2箱、合計6箱</t>
  </si>
  <si>
    <t>歯牙保存液　品指定  ネオ製薬：ティースキーパーネオ　40mL</t>
  </si>
  <si>
    <t>プール用薬剤 品指定  珪藻土20㎏</t>
  </si>
  <si>
    <t>プール用薬剤 品指定  アクアクリーンG　除藻剤　（顆粒）10㎏(1㎏×10袋)</t>
  </si>
  <si>
    <t>傷消毒液  75mL以上　5本　参考：カワモト 消毒液ケーパインA</t>
  </si>
  <si>
    <t>プール用薬剤 品指定  ネオクロール・ニュー・S　(顆粒)12㎏(600ｇ×20袋)</t>
  </si>
  <si>
    <t>タイマー　品指定  鈴木楽器製作所：スクールタイマー7plus　品番：STEX-07P</t>
  </si>
  <si>
    <t>プール用薬剤 品指定  エタニウインタークリーン10㎏</t>
  </si>
  <si>
    <t>保健用品他購入</t>
    <rPh sb="0" eb="2">
      <t>ホケン</t>
    </rPh>
    <rPh sb="2" eb="4">
      <t>ヨウヒン</t>
    </rPh>
    <rPh sb="4" eb="5">
      <t>ホカ</t>
    </rPh>
    <rPh sb="5" eb="7">
      <t>コウニュウ</t>
    </rPh>
    <phoneticPr fontId="5"/>
  </si>
  <si>
    <t>サージカルテープ  フィルムタイプ　1.25cm×7m　参考：エルモ ポアテープ</t>
  </si>
  <si>
    <t>歯牙保存液  40mL　2本入　参考：ネオ製薬 ティースキーパーネオ</t>
  </si>
  <si>
    <t>絆創膏  Mサイズ（2.1×7cm程度）　200枚入　参考：ニチバン オーキューバンエコ</t>
  </si>
  <si>
    <t>かゆみ止め薬  内容量：20ｇ程度　医薬品分類：第3類医薬品　効能：かゆみ、虫さされ、かぶれ等
参考：池田模範堂 ムヒＳ</t>
  </si>
  <si>
    <t>ガーゼ  滅菌済　7.5×7.5cm　33枚入　綿100％　参考：エルモ 滅菌ガーゼ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</si>
  <si>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</si>
  <si>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</si>
  <si>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</si>
  <si>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伸縮包帯　品指定  川本産業：エスパタイ
S（38mm×6.5ｍ）・Ｍ（50mm×5ｍ）・L（65mm×4ｍ）・LL（90mm×3.5ｍ）各2巻、合計8巻</t>
  </si>
  <si>
    <t>絆創膏  Lサイズ（3×7.2cm程度）　100枚入　参考：ニチバン オーキューバンエコ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</si>
  <si>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</si>
  <si>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伸縮包帯  Ｍ（5cm×4.5m程度）　参考：ププレ伸縮包帯（スクイル：100-419）</t>
  </si>
  <si>
    <t>絆創膏  Sサイズ（1.2×5.5cm程度）　300枚入　参考：ニチバン オーキューバンエコ</t>
  </si>
  <si>
    <t>清掃用品　品指定  粘着クリーナー　取替用テープ
ニトムズ：コロコロ　スタンダードスペアテープ（CC0007） 160mm幅×19.5m　6巻入
スマートスクール：202435 又は ウチダス：8-636-8397</t>
  </si>
  <si>
    <t>トイレブラシ　品指定  テラモト：トイレブラシＢ　スマートスクール：892-250　同一品であればカタログ不問</t>
  </si>
  <si>
    <t>スポンジたわし　品指定  ボンスター：でかでかロングスポンジ　スマートスクール：126-607　同一品であればカタログ不問</t>
  </si>
  <si>
    <t>指用副木  Ｍサイズ（12×2.5×1cm程度）　参考：オオサキメディカル 指用ソフトシーネ</t>
  </si>
  <si>
    <t>指用副木  Ｓサイズ（9×2.5×1cm程度）　参考：オオサキメディカル 指用ソフトシーネ</t>
  </si>
  <si>
    <t>急性期用冷却剤  関節用　Lサイズ（22×33cm程度）　参考：三重化学工業 アイシングフィットG</t>
  </si>
  <si>
    <t>水切りかご  大きさ：345×255×高さ135㎜程度
水切りかごと洗い桶のセットになっているもの
参考：スマートスクール 755373</t>
  </si>
  <si>
    <t>食器用ふきん  大きさ：縦350×横500㎜程度　材質：綿、レーヨン　5枚入　参考：スマートスクール 892630</t>
  </si>
  <si>
    <t>経口補水液　品指定  経口補水液OS-1（アップル風味）300ｍL</t>
  </si>
  <si>
    <t>傷消毒液  75mL以上　参考：カワモト 消毒液ケーパインA</t>
  </si>
  <si>
    <t>絆創膏  Mサイズ（2.1×7cm程度）　100枚入　参考：ニチバン オーキューバンエコ</t>
  </si>
  <si>
    <t>物品用除菌剤  次亜塩素酸ナトリウム（0.1～0.5％）500ｍL　泡タイプ　希釈不要　参考：三和製作所 ジアウォッシュ</t>
  </si>
  <si>
    <t>嘔吐物処理剤　品指定  ハーパーベンソン：サットクリーン　業務用500g（20回分）</t>
  </si>
  <si>
    <t>自着性包帯　品指定  オオサキメディカル：クリーンポア　2.5cm×10m　2巻入　</t>
  </si>
  <si>
    <t>骨折応急処置用セット  セット内容：三角巾M・L、スノースプリント指用２号・３号、副木小・中
参考：スクイル 108-229</t>
  </si>
  <si>
    <t>救急パッド  Sサイズ（3×7.2cm程度）　40枚入　参考：FCワンタッチパッド（スクイル 107-080）</t>
  </si>
  <si>
    <t>応急用毒吸い取り器  シリンダー×1　カップ×2種類（φ21.5mm、φ6mm） 
参考：サクションX ロック付ポイズンリムーバー（スクイル 112-645）</t>
  </si>
  <si>
    <t>湿布  冷感　10×14cm程度　20枚入　参考：久光製薬 のびのびサロンシップ フィット</t>
  </si>
  <si>
    <t>デジタル温湿度計  サイズ：12.2×9.5×2.2cm程度　参考：ドリテック オプシス（スクイル 102-439）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</si>
</sst>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00FFFF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95" sqref="A95:G95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12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21</v>
      </c>
    </row>
    <row r="4" spans="1:7" ht="39.75" customHeight="1">
      <c r="A4" s="4" t="s">
        <v>4</v>
      </c>
      <c r="B4" s="4"/>
      <c r="C4" s="4"/>
      <c r="D4" s="4" t="s">
        <v>47</v>
      </c>
      <c r="E4" s="4"/>
      <c r="F4" s="4"/>
      <c r="G4" s="4"/>
    </row>
    <row r="5" spans="1:7" ht="39.75" hidden="1" customHeight="1">
      <c r="B5" s="10" t="s">
        <v>1</v>
      </c>
      <c r="C5" s="10" t="s">
        <v>20</v>
      </c>
      <c r="D5" s="10"/>
      <c r="E5" s="10"/>
      <c r="F5" s="10"/>
    </row>
    <row r="6" spans="1:7" ht="39.75" hidden="1" customHeight="1">
      <c r="B6" s="11"/>
      <c r="C6" s="11" t="s">
        <v>8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58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26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15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30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23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14</v>
      </c>
      <c r="D20" s="20"/>
      <c r="E20" s="20"/>
      <c r="F20" s="20"/>
      <c r="G20" s="20" t="s">
        <v>34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35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13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36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6</v>
      </c>
      <c r="C28" s="9"/>
      <c r="D28" s="9"/>
      <c r="E28" s="9"/>
      <c r="F28" s="28"/>
      <c r="G28" s="38"/>
    </row>
    <row r="29" spans="2:7" ht="21" hidden="1" customHeight="1">
      <c r="B29" s="13" t="s">
        <v>31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2</v>
      </c>
      <c r="B46" s="17"/>
      <c r="C46" s="17"/>
      <c r="D46" s="7"/>
      <c r="E46" s="25" t="s">
        <v>3</v>
      </c>
      <c r="F46" s="32" t="s">
        <v>27</v>
      </c>
      <c r="G46" s="40" t="s">
        <v>37</v>
      </c>
    </row>
    <row r="47" spans="1:9" ht="37.5">
      <c r="A47" s="8" t="str">
        <v>トイレブラシ　品指定  テラモト：トイレブラシＢ　スマートスクール：892-250　同一品であればカタログ不問</v>
      </c>
      <c r="B47" s="18"/>
      <c r="C47" s="22"/>
      <c r="D47" s="23">
        <v>10</v>
      </c>
      <c r="E47" s="26" t="str">
        <v>（本）</v>
      </c>
      <c r="F47" s="33"/>
      <c r="G47" s="41">
        <f t="shared" ref="G47:G110" si="0">IF(D47=0,"",D47*F47)</f>
        <v>0</v>
      </c>
      <c r="I47" s="2" t="s">
        <v>62</v>
      </c>
    </row>
    <row r="48" spans="1:9" ht="37.5">
      <c r="A48" s="8" t="str">
        <v>トイレブラシ　品指定  テラモト：トイレブラシＣ　スマートスクール：892-251　同一品であればカタログ不問</v>
      </c>
      <c r="B48" s="18"/>
      <c r="C48" s="22"/>
      <c r="D48" s="23">
        <v>5</v>
      </c>
      <c r="E48" s="26" t="str">
        <v>（本）</v>
      </c>
      <c r="F48" s="34"/>
      <c r="G48" s="41">
        <f t="shared" si="0"/>
        <v>0</v>
      </c>
      <c r="I48" s="2" t="s">
        <v>33</v>
      </c>
    </row>
    <row r="49" spans="1:9" ht="37.5">
      <c r="A49" s="8" t="str">
        <v>スポンジたわし　品指定  ボンスター：でかでかロングスポンジ　スマートスクール：126-607　同一品であればカタログ不問</v>
      </c>
      <c r="B49" s="18"/>
      <c r="C49" s="22"/>
      <c r="D49" s="23">
        <v>10</v>
      </c>
      <c r="E49" s="26" t="str">
        <v>（個）</v>
      </c>
      <c r="F49" s="33"/>
      <c r="G49" s="41">
        <f t="shared" si="0"/>
        <v>0</v>
      </c>
      <c r="I49" s="2" t="s">
        <v>63</v>
      </c>
    </row>
    <row r="50" spans="1:9" ht="56.25">
      <c r="A50" s="8" t="str">
        <v>保健用品　品指定  ニチバン：ケアリーブ 
Sサイズ200枚入・Mサイズ100枚入・Lサイズ50枚入　各1箱、合計3箱</v>
      </c>
      <c r="B50" s="18"/>
      <c r="C50" s="22"/>
      <c r="D50" s="23">
        <v>1</v>
      </c>
      <c r="E50" s="26" t="str">
        <v>（セット）</v>
      </c>
      <c r="F50" s="34"/>
      <c r="G50" s="41">
        <f t="shared" si="0"/>
        <v>0</v>
      </c>
      <c r="I50" s="2" t="s">
        <v>18</v>
      </c>
    </row>
    <row r="51" spans="1:9" ht="56.25">
      <c r="A51" s="8" t="str">
        <v>保健用品　品指定  ニチバン：ケアリーブ （関節部用）
LLサイズ9枚入・ビッグサイズ7枚入・ジャンボサイズ5枚入　各2箱、合計6箱</v>
      </c>
      <c r="B51" s="18"/>
      <c r="C51" s="22"/>
      <c r="D51" s="23">
        <v>1</v>
      </c>
      <c r="E51" s="26" t="str">
        <v>（セット）</v>
      </c>
      <c r="F51" s="34"/>
      <c r="G51" s="41">
        <f t="shared" si="0"/>
        <v>0</v>
      </c>
      <c r="I51" s="2" t="s">
        <v>39</v>
      </c>
    </row>
    <row r="52" spans="1:9">
      <c r="A52" s="8" t="str">
        <v>傷消毒液  75mL以上　5本　参考：カワモト 消毒液ケーパインA</v>
      </c>
      <c r="B52" s="18"/>
      <c r="C52" s="22"/>
      <c r="D52" s="23">
        <v>1</v>
      </c>
      <c r="E52" s="26" t="str">
        <v>（セット）</v>
      </c>
      <c r="F52" s="34"/>
      <c r="G52" s="41">
        <f t="shared" si="0"/>
        <v>0</v>
      </c>
      <c r="I52" s="2" t="s">
        <v>43</v>
      </c>
    </row>
    <row r="53" spans="1:9" ht="56.25">
      <c r="A53" s="8" t="str">
        <v>伸縮包帯　品指定  川本産業：エスパタイ
S（38mm×6.5ｍ）・Ｍ（50mm×5ｍ）・L（65mm×4ｍ）・LL（90mm×3.5ｍ）各2巻、合計8巻</v>
      </c>
      <c r="B53" s="18"/>
      <c r="C53" s="22"/>
      <c r="D53" s="23">
        <v>1</v>
      </c>
      <c r="E53" s="26" t="str">
        <v>（セット）</v>
      </c>
      <c r="F53" s="33"/>
      <c r="G53" s="41">
        <f t="shared" si="0"/>
        <v>0</v>
      </c>
      <c r="I53" s="2" t="s">
        <v>56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25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44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28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10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53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41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19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9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42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46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54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55</v>
      </c>
    </row>
    <row r="67" spans="1:9" ht="37.5">
      <c r="A67" s="8" t="str">
        <v>刈込鋏  太枝切り付き　刃渡り：165mm　全長：650mm程度　参考：スマートスクール 807-520</v>
      </c>
      <c r="B67" s="18"/>
      <c r="C67" s="22"/>
      <c r="D67" s="23">
        <v>1</v>
      </c>
      <c r="E67" s="26" t="str">
        <v>（本）</v>
      </c>
      <c r="F67" s="34"/>
      <c r="G67" s="41">
        <f t="shared" si="0"/>
        <v>0</v>
      </c>
      <c r="I67" s="2" t="s">
        <v>11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17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37.5">
      <c r="A87" s="8" t="str">
        <v>絆創膏  Mサイズ（2.1×7cm程度）　200枚入　参考：ニチバン オーキューバンエコ</v>
      </c>
      <c r="B87" s="18"/>
      <c r="C87" s="22"/>
      <c r="D87" s="23">
        <v>1</v>
      </c>
      <c r="E87" s="26" t="str">
        <v>（箱）</v>
      </c>
      <c r="F87" s="33"/>
      <c r="G87" s="41">
        <f t="shared" si="0"/>
        <v>0</v>
      </c>
      <c r="I87" s="2" t="s">
        <v>50</v>
      </c>
    </row>
    <row r="88" spans="1:9" ht="37.5">
      <c r="A88" s="8" t="str">
        <v>絆創膏  Lサイズ（3×7.2cm程度）　100枚入　参考：ニチバン オーキューバンエコ</v>
      </c>
      <c r="B88" s="18"/>
      <c r="C88" s="22"/>
      <c r="D88" s="23">
        <v>1</v>
      </c>
      <c r="E88" s="26" t="str">
        <v>（箱）</v>
      </c>
      <c r="F88" s="34"/>
      <c r="G88" s="41">
        <f t="shared" si="0"/>
        <v>0</v>
      </c>
      <c r="I88" s="2" t="s">
        <v>57</v>
      </c>
    </row>
    <row r="89" spans="1:9" ht="37.5">
      <c r="A89" s="8" t="str">
        <v>伸縮包帯  Ｍ（5cm×4.5m程度）　参考：ププレ伸縮包帯（スクイル：100-419）</v>
      </c>
      <c r="B89" s="18"/>
      <c r="C89" s="22"/>
      <c r="D89" s="23">
        <v>3</v>
      </c>
      <c r="E89" s="26" t="str">
        <v>（個）</v>
      </c>
      <c r="F89" s="33"/>
      <c r="G89" s="41">
        <f t="shared" si="0"/>
        <v>0</v>
      </c>
      <c r="I89" s="2" t="s">
        <v>59</v>
      </c>
    </row>
    <row r="90" spans="1:9" ht="37.5">
      <c r="A90" s="8" t="str">
        <v>指用副木  Ｌサイズ（17×2.5×1cm程度）　参考：オオサキメディカル 指用ソフトシーネ</v>
      </c>
      <c r="B90" s="18"/>
      <c r="C90" s="22"/>
      <c r="D90" s="23">
        <v>1</v>
      </c>
      <c r="E90" s="26" t="str">
        <v>（個）</v>
      </c>
      <c r="F90" s="34"/>
      <c r="G90" s="41">
        <f t="shared" si="0"/>
        <v>0</v>
      </c>
      <c r="I90" s="2" t="s">
        <v>0</v>
      </c>
    </row>
    <row r="91" spans="1:9" ht="37.5">
      <c r="A91" s="8" t="str">
        <v>指用副木  Ｍサイズ（12×2.5×1cm程度）　参考：オオサキメディカル 指用ソフトシーネ</v>
      </c>
      <c r="B91" s="18"/>
      <c r="C91" s="22"/>
      <c r="D91" s="23">
        <v>2</v>
      </c>
      <c r="E91" s="26" t="str">
        <v>（個）</v>
      </c>
      <c r="F91" s="33"/>
      <c r="G91" s="41">
        <f t="shared" si="0"/>
        <v>0</v>
      </c>
      <c r="I91" s="2" t="s">
        <v>64</v>
      </c>
    </row>
    <row r="92" spans="1:9" ht="37.5">
      <c r="A92" s="8" t="str">
        <v>指用副木  Ｓサイズ（9×2.5×1cm程度）　参考：オオサキメディカル 指用ソフトシーネ</v>
      </c>
      <c r="B92" s="18"/>
      <c r="C92" s="22"/>
      <c r="D92" s="23">
        <v>2</v>
      </c>
      <c r="E92" s="26" t="str">
        <v>（個）</v>
      </c>
      <c r="F92" s="34"/>
      <c r="G92" s="41">
        <f t="shared" si="0"/>
        <v>0</v>
      </c>
      <c r="I92" s="2" t="s">
        <v>65</v>
      </c>
    </row>
    <row r="93" spans="1:9" ht="37.5">
      <c r="A93" s="8" t="str">
        <v>急性期用冷却剤  関節用　Mサイズ（15×27cm程度）　参考：三重化学工業 アイシングフィットG</v>
      </c>
      <c r="B93" s="18"/>
      <c r="C93" s="22"/>
      <c r="D93" s="23">
        <v>1</v>
      </c>
      <c r="E93" s="26" t="str">
        <v>（個）</v>
      </c>
      <c r="F93" s="34"/>
      <c r="G93" s="41">
        <f t="shared" si="0"/>
        <v>0</v>
      </c>
      <c r="I93" s="2" t="s">
        <v>7</v>
      </c>
    </row>
    <row r="94" spans="1:9" ht="37.5">
      <c r="A94" s="8" t="str">
        <v>急性期用冷却剤  関節用　Lサイズ（22×33cm程度）　参考：三重化学工業 アイシングフィットG</v>
      </c>
      <c r="B94" s="18"/>
      <c r="C94" s="22"/>
      <c r="D94" s="23">
        <v>1</v>
      </c>
      <c r="E94" s="26" t="str">
        <v>（個）</v>
      </c>
      <c r="F94" s="34"/>
      <c r="G94" s="41">
        <f t="shared" si="0"/>
        <v>0</v>
      </c>
      <c r="I94" s="2" t="s">
        <v>66</v>
      </c>
    </row>
    <row r="95" spans="1:9" ht="37.5">
      <c r="A95" s="8" t="str">
        <v>急性期用冷却剤  指用　1セット3個入（φ3×8cm程度）　参考：三重化学工業 アイシングフィットG</v>
      </c>
      <c r="B95" s="18"/>
      <c r="C95" s="22"/>
      <c r="D95" s="23">
        <v>2</v>
      </c>
      <c r="E95" s="26" t="str">
        <v>（セット）</v>
      </c>
      <c r="F95" s="33"/>
      <c r="G95" s="41">
        <f t="shared" si="0"/>
        <v>0</v>
      </c>
      <c r="I95" s="2" t="s">
        <v>29</v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タイマー　品指定  鈴木楽器製作所：スクールタイマー7plus　品番：STEX-07P</v>
      </c>
      <c r="B107" s="18"/>
      <c r="C107" s="22"/>
      <c r="D107" s="23">
        <v>1</v>
      </c>
      <c r="E107" s="26" t="str">
        <v>（台）</v>
      </c>
      <c r="F107" s="34"/>
      <c r="G107" s="41">
        <f t="shared" si="0"/>
        <v>0</v>
      </c>
      <c r="I107" s="2" t="s">
        <v>45</v>
      </c>
    </row>
    <row r="108" spans="1:9">
      <c r="A108" s="8" t="str">
        <v>歯牙保存液　品指定  ネオ製薬：ティースキーパーネオ　40mL</v>
      </c>
      <c r="B108" s="18"/>
      <c r="C108" s="22"/>
      <c r="D108" s="23">
        <v>2</v>
      </c>
      <c r="E108" s="26" t="str">
        <v>（本）</v>
      </c>
      <c r="F108" s="33"/>
      <c r="G108" s="41">
        <f t="shared" si="0"/>
        <v>0</v>
      </c>
      <c r="I108" s="2" t="s">
        <v>40</v>
      </c>
    </row>
    <row r="109" spans="1:9" ht="56.25">
      <c r="A109" s="8" t="str">
        <v>キネオロジーテープ　品指定  日進医療器:ZEROテックス　キネシオロジーテープ　2.5㎝×5m　2巻入
スクイル：100-955 又は ウチダス:8-637-5353</v>
      </c>
      <c r="B109" s="18"/>
      <c r="C109" s="22"/>
      <c r="D109" s="23">
        <v>1</v>
      </c>
      <c r="E109" s="26" t="str">
        <v>（セット）</v>
      </c>
      <c r="F109" s="34"/>
      <c r="G109" s="41">
        <f t="shared" si="0"/>
        <v>0</v>
      </c>
      <c r="I109" s="2" t="s">
        <v>5</v>
      </c>
    </row>
    <row r="110" spans="1:9" ht="75">
      <c r="A110" s="8" t="str">
        <v>清掃用品　品指定  粘着クリーナー　取替用テープ
ニトムズ：コロコロ　スタンダードスペアテープ（CC0007） 160mm幅×19.5m　6巻入
スマートスクール：202435 又は ウチダス：8-636-8397</v>
      </c>
      <c r="B110" s="18"/>
      <c r="C110" s="22"/>
      <c r="D110" s="23">
        <v>2</v>
      </c>
      <c r="E110" s="26" t="str">
        <v>（セット）</v>
      </c>
      <c r="F110" s="33"/>
      <c r="G110" s="41">
        <f t="shared" si="0"/>
        <v>0</v>
      </c>
      <c r="I110" s="2" t="s">
        <v>61</v>
      </c>
    </row>
    <row r="111" spans="1:9" ht="56.25">
      <c r="A111" s="8" t="str">
        <v>水切りかご  大きさ：345×255×高さ135㎜程度
水切りかごと洗い桶のセットになっているもの
参考：スマートスクール 755373</v>
      </c>
      <c r="B111" s="18"/>
      <c r="C111" s="22"/>
      <c r="D111" s="23">
        <v>1</v>
      </c>
      <c r="E111" s="26" t="str">
        <v>（セット）</v>
      </c>
      <c r="F111" s="34"/>
      <c r="G111" s="41">
        <f t="shared" ref="G111:G142" si="1">IF(D111=0,"",D111*F111)</f>
        <v>0</v>
      </c>
      <c r="I111" s="2" t="s">
        <v>67</v>
      </c>
    </row>
    <row r="112" spans="1:9" ht="37.5">
      <c r="A112" s="8" t="str">
        <v>食器用ふきん  大きさ：縦350×横500㎜程度　材質：綿、レーヨン　5枚入　参考：スマートスクール 892630</v>
      </c>
      <c r="B112" s="18"/>
      <c r="C112" s="22"/>
      <c r="D112" s="23">
        <v>3</v>
      </c>
      <c r="E112" s="26" t="str">
        <v>（セット）</v>
      </c>
      <c r="F112" s="33"/>
      <c r="G112" s="41">
        <f t="shared" si="1"/>
        <v>0</v>
      </c>
      <c r="I112" s="2" t="s">
        <v>68</v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37.5">
      <c r="A127" s="8" t="str">
        <v>歯牙保存液  40mL　2本入　参考：ネオ製薬 ティースキーパーネオ</v>
      </c>
      <c r="B127" s="18"/>
      <c r="C127" s="22"/>
      <c r="D127" s="23">
        <v>2</v>
      </c>
      <c r="E127" s="26" t="str">
        <v>（箱）</v>
      </c>
      <c r="F127" s="33"/>
      <c r="G127" s="41">
        <f t="shared" si="1"/>
        <v>0</v>
      </c>
      <c r="I127" s="2" t="s">
        <v>49</v>
      </c>
    </row>
    <row r="128" spans="1:9">
      <c r="A128" s="8" t="str">
        <v>経口補水液　品指定  経口補水液OS-1（アップル風味）300ｍL</v>
      </c>
      <c r="B128" s="18"/>
      <c r="C128" s="22"/>
      <c r="D128" s="23">
        <v>6</v>
      </c>
      <c r="E128" s="26" t="str">
        <v>（本）</v>
      </c>
      <c r="F128" s="34"/>
      <c r="G128" s="41">
        <f t="shared" si="1"/>
        <v>0</v>
      </c>
      <c r="I128" s="2" t="s">
        <v>69</v>
      </c>
    </row>
    <row r="129" spans="1:9">
      <c r="A129" s="8" t="str">
        <v>傷消毒液  75mL以上　参考：カワモト 消毒液ケーパインA</v>
      </c>
      <c r="B129" s="18"/>
      <c r="C129" s="22"/>
      <c r="D129" s="23">
        <v>4</v>
      </c>
      <c r="E129" s="26" t="str">
        <v>（本）</v>
      </c>
      <c r="F129" s="33"/>
      <c r="G129" s="41">
        <f t="shared" si="1"/>
        <v>0</v>
      </c>
      <c r="I129" s="2" t="s">
        <v>70</v>
      </c>
    </row>
    <row r="130" spans="1:9" ht="37.5">
      <c r="A130" s="8" t="str">
        <v>ガーゼ  滅菌済　7.5×7.5cm　33枚入　綿100％　参考：エルモ 滅菌ガーゼ</v>
      </c>
      <c r="B130" s="18"/>
      <c r="C130" s="22"/>
      <c r="D130" s="23">
        <v>2</v>
      </c>
      <c r="E130" s="26" t="str">
        <v>（箱）</v>
      </c>
      <c r="F130" s="34"/>
      <c r="G130" s="41">
        <f t="shared" si="1"/>
        <v>0</v>
      </c>
      <c r="I130" s="2" t="s">
        <v>52</v>
      </c>
    </row>
    <row r="131" spans="1:9" ht="37.5">
      <c r="A131" s="8" t="str">
        <v>ガーゼ  滅菌済　5×5cm　40枚入　綿100％　参考：エルモ 滅菌ガーゼ</v>
      </c>
      <c r="B131" s="18"/>
      <c r="C131" s="22"/>
      <c r="D131" s="23">
        <v>2</v>
      </c>
      <c r="E131" s="26" t="str">
        <v>（箱）</v>
      </c>
      <c r="F131" s="33"/>
      <c r="G131" s="41">
        <f t="shared" si="1"/>
        <v>0</v>
      </c>
      <c r="I131" s="2" t="s">
        <v>32</v>
      </c>
    </row>
    <row r="132" spans="1:9" ht="37.5">
      <c r="A132" s="8" t="str">
        <v>絆創膏  Mサイズ（2.1×7cm程度）　100枚入　参考：ニチバン オーキューバンエコ</v>
      </c>
      <c r="B132" s="18"/>
      <c r="C132" s="22"/>
      <c r="D132" s="23">
        <v>2</v>
      </c>
      <c r="E132" s="26" t="str">
        <v>（箱）</v>
      </c>
      <c r="F132" s="34"/>
      <c r="G132" s="41">
        <f t="shared" si="1"/>
        <v>0</v>
      </c>
      <c r="I132" s="2" t="s">
        <v>71</v>
      </c>
    </row>
    <row r="133" spans="1:9" ht="37.5">
      <c r="A133" s="8" t="str">
        <v>絆創膏  Sサイズ（1.2×5.5cm程度）　300枚入　参考：ニチバン オーキューバンエコ</v>
      </c>
      <c r="B133" s="18"/>
      <c r="C133" s="22"/>
      <c r="D133" s="23">
        <v>1</v>
      </c>
      <c r="E133" s="26" t="str">
        <v>（箱）</v>
      </c>
      <c r="F133" s="33"/>
      <c r="G133" s="41">
        <f t="shared" si="1"/>
        <v>0</v>
      </c>
      <c r="I133" s="2" t="s">
        <v>60</v>
      </c>
    </row>
    <row r="134" spans="1:9" ht="37.5">
      <c r="A134" s="8" t="str">
        <v>物品用除菌剤  次亜塩素酸ナトリウム（0.1～0.5％）500ｍL　泡タイプ　希釈不要　参考：三和製作所 ジアウォッシュ</v>
      </c>
      <c r="B134" s="18"/>
      <c r="C134" s="22"/>
      <c r="D134" s="23">
        <v>3</v>
      </c>
      <c r="E134" s="26" t="str">
        <v>（本）</v>
      </c>
      <c r="F134" s="34"/>
      <c r="G134" s="41">
        <f t="shared" si="1"/>
        <v>0</v>
      </c>
      <c r="I134" s="2" t="s">
        <v>72</v>
      </c>
    </row>
    <row r="135" spans="1:9" ht="37.5">
      <c r="A135" s="8" t="str">
        <v>嘔吐物処理剤　品指定  ハーパーベンソン：サットクリーン　業務用500g（20回分）</v>
      </c>
      <c r="B135" s="18"/>
      <c r="C135" s="22"/>
      <c r="D135" s="23">
        <v>2</v>
      </c>
      <c r="E135" s="26" t="str">
        <v>（本）</v>
      </c>
      <c r="F135" s="33"/>
      <c r="G135" s="41">
        <f t="shared" si="1"/>
        <v>0</v>
      </c>
      <c r="I135" s="2" t="s">
        <v>73</v>
      </c>
    </row>
    <row r="136" spans="1:9" ht="37.5">
      <c r="A136" s="8" t="str">
        <v>携帯嘔吐用袋　品指定  容量：1L　2個入　ケンユー： ハイポットⅡ　</v>
      </c>
      <c r="B136" s="18"/>
      <c r="C136" s="22"/>
      <c r="D136" s="23">
        <v>3</v>
      </c>
      <c r="E136" s="26" t="str">
        <v>（セット）</v>
      </c>
      <c r="F136" s="34"/>
      <c r="G136" s="41">
        <f t="shared" si="1"/>
        <v>0</v>
      </c>
      <c r="I136" s="2" t="s">
        <v>24</v>
      </c>
    </row>
    <row r="137" spans="1:9" ht="37.5">
      <c r="A137" s="8" t="str">
        <v>自着性包帯　品指定  オオサキメディカル：クリーンポア　2.5cm×10m　2巻入　</v>
      </c>
      <c r="B137" s="18"/>
      <c r="C137" s="22"/>
      <c r="D137" s="23">
        <v>1</v>
      </c>
      <c r="E137" s="26" t="str">
        <v>（箱）</v>
      </c>
      <c r="F137" s="33"/>
      <c r="G137" s="41">
        <f t="shared" si="1"/>
        <v>0</v>
      </c>
      <c r="I137" s="2" t="s">
        <v>74</v>
      </c>
    </row>
    <row r="138" spans="1:9" ht="37.5">
      <c r="A138" s="8" t="str">
        <v>サージカルテープ  フィルムタイプ　1.25cm×7m　参考：エルモ ポアテープ</v>
      </c>
      <c r="B138" s="18"/>
      <c r="C138" s="22"/>
      <c r="D138" s="23">
        <v>2</v>
      </c>
      <c r="E138" s="26" t="str">
        <v>（巻）</v>
      </c>
      <c r="F138" s="34"/>
      <c r="G138" s="41">
        <f t="shared" si="1"/>
        <v>0</v>
      </c>
      <c r="I138" s="2" t="s">
        <v>48</v>
      </c>
    </row>
    <row r="139" spans="1:9" ht="56.25">
      <c r="A139" s="8" t="str">
        <v>骨折応急処置用セット  セット内容：三角巾M・L、スノースプリント指用２号・３号、副木小・中
参考：スクイル 108-229</v>
      </c>
      <c r="B139" s="18"/>
      <c r="C139" s="22"/>
      <c r="D139" s="23">
        <v>1</v>
      </c>
      <c r="E139" s="26" t="str">
        <v>（セット）</v>
      </c>
      <c r="F139" s="33"/>
      <c r="G139" s="41">
        <f t="shared" si="1"/>
        <v>0</v>
      </c>
      <c r="I139" s="2" t="s">
        <v>75</v>
      </c>
    </row>
    <row r="140" spans="1:9" ht="56.25">
      <c r="A140" s="8" t="str">
        <v>かゆみ止め薬  内容量：20ｇ程度　医薬品分類：第3類医薬品　効能：かゆみ、虫さされ、かぶれ等
参考：池田模範堂 ムヒＳ</v>
      </c>
      <c r="B140" s="18"/>
      <c r="C140" s="22"/>
      <c r="D140" s="23">
        <v>2</v>
      </c>
      <c r="E140" s="26" t="str">
        <v>（本）</v>
      </c>
      <c r="F140" s="34"/>
      <c r="G140" s="41">
        <f t="shared" si="1"/>
        <v>0</v>
      </c>
      <c r="I140" s="2" t="s">
        <v>51</v>
      </c>
    </row>
    <row r="141" spans="1:9" ht="37.5">
      <c r="A141" s="8" t="str">
        <v>救急パッド  Sサイズ（3×7.2cm程度）　40枚入　参考：FCワンタッチパッド（スクイル 107-080）</v>
      </c>
      <c r="B141" s="18"/>
      <c r="C141" s="22"/>
      <c r="D141" s="23">
        <v>1</v>
      </c>
      <c r="E141" s="26" t="str">
        <v>（箱）</v>
      </c>
      <c r="F141" s="33"/>
      <c r="G141" s="41">
        <f t="shared" si="1"/>
        <v>0</v>
      </c>
      <c r="I141" s="2" t="s">
        <v>76</v>
      </c>
    </row>
    <row r="142" spans="1:9" ht="75">
      <c r="A142" s="8" t="str">
        <v>応急用毒吸い取り器  シリンダー×1　カップ×2種類（φ21.5mm、φ6mm） 
参考：サクションX ロック付ポイズンリムーバー（スクイル 112-645）</v>
      </c>
      <c r="B142" s="18"/>
      <c r="C142" s="22"/>
      <c r="D142" s="23">
        <v>1</v>
      </c>
      <c r="E142" s="26" t="str">
        <v>（セット）</v>
      </c>
      <c r="F142" s="33"/>
      <c r="G142" s="41">
        <f t="shared" si="1"/>
        <v>0</v>
      </c>
      <c r="I142" s="2" t="s">
        <v>77</v>
      </c>
    </row>
    <row r="143" spans="1:9" ht="37.5" hidden="1">
      <c r="A143" s="8"/>
      <c r="B143" s="18"/>
      <c r="C143" s="22"/>
      <c r="D143" s="23"/>
      <c r="E143" s="26"/>
      <c r="F143" s="33"/>
      <c r="G143" s="41"/>
      <c r="I143" s="2" t="s">
        <v>29</v>
      </c>
    </row>
    <row r="144" spans="1:9" ht="37.5">
      <c r="A144" s="8" t="str">
        <v>湿布  冷感　10×14cm程度　20枚入　参考：久光製薬 のびのびサロンシップ フィット</v>
      </c>
      <c r="B144" s="18"/>
      <c r="C144" s="22"/>
      <c r="D144" s="23">
        <v>4</v>
      </c>
      <c r="E144" s="26" t="str">
        <v>（箱）</v>
      </c>
      <c r="F144" s="33"/>
      <c r="G144" s="41">
        <f t="shared" ref="G144:G207" si="2">IF(D144=0,"",D144*F144)</f>
        <v>0</v>
      </c>
      <c r="I144" s="2" t="s">
        <v>78</v>
      </c>
    </row>
    <row r="145" spans="1:9" ht="37.5">
      <c r="A145" s="8" t="str">
        <v>デジタル温湿度計  サイズ：12.2×9.5×2.2cm程度　参考：ドリテック オプシス（スクイル 102-439）</v>
      </c>
      <c r="B145" s="18"/>
      <c r="C145" s="22"/>
      <c r="D145" s="23">
        <v>1</v>
      </c>
      <c r="E145" s="26" t="str">
        <v>（個）</v>
      </c>
      <c r="F145" s="33"/>
      <c r="G145" s="41">
        <f t="shared" si="2"/>
        <v>0</v>
      </c>
      <c r="I145" s="2" t="s">
        <v>79</v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2"/>
        <v/>
      </c>
    </row>
    <row r="147" spans="1:9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2"/>
        <v/>
      </c>
    </row>
    <row r="148" spans="1:9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2"/>
        <v/>
      </c>
    </row>
    <row r="149" spans="1:9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2"/>
        <v/>
      </c>
    </row>
    <row r="150" spans="1:9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2"/>
        <v/>
      </c>
    </row>
    <row r="151" spans="1:9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2"/>
        <v/>
      </c>
    </row>
    <row r="152" spans="1:9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2"/>
        <v/>
      </c>
    </row>
    <row r="153" spans="1:9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2"/>
        <v/>
      </c>
    </row>
    <row r="154" spans="1:9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2"/>
        <v/>
      </c>
    </row>
    <row r="155" spans="1:9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2"/>
        <v/>
      </c>
    </row>
    <row r="156" spans="1:9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2"/>
        <v/>
      </c>
    </row>
    <row r="157" spans="1:9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2"/>
        <v/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2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2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2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2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2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2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2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2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2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2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2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2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2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2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2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2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2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si="2"/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ref="G208:G271" si="3">IF(D208=0,"",D208*F208)</f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3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3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3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3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3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3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3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3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3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3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3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3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3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3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3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3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3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3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3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3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3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3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3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3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3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3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3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3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3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3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si="3"/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ref="G272:G335" si="4">IF(D272=0,"",D272*F272)</f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4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4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4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4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4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4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4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4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4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4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4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4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4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4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4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4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4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4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4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4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4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4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4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4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4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4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4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4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4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4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si="4"/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ref="G336:G346" si="5">IF(D336=0,"",D336*F336)</f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5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5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5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5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5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5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5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5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5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5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58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26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15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30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23</v>
      </c>
      <c r="D357" s="19"/>
      <c r="E357" s="19"/>
      <c r="F357" s="19"/>
      <c r="G357" s="20" t="s">
        <v>22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14</v>
      </c>
      <c r="D359" s="19"/>
      <c r="E359" s="19"/>
      <c r="F359" s="19"/>
      <c r="G359" s="20" t="s">
        <v>34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35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13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36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6</v>
      </c>
      <c r="C367" s="9"/>
      <c r="D367" s="9"/>
      <c r="E367" s="9"/>
      <c r="F367" s="28"/>
      <c r="G367" s="38"/>
    </row>
    <row r="368" spans="2:7" ht="21" customHeight="1">
      <c r="B368" s="13" t="s">
        <v>16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2025-12-18T08:05:42Z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2025-12-18T08:05:42Z</vt:filetime>
  </property>
</Properties>
</file>